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wn-fsv-01.saga-net.local\共有フォルダ\循環型社会推進課\☆令和６年度\03 3R推進係\03 エコプラザ管理運営経費\03 エコプラザホームページ保守業務 (R6)\04 情報BOXデータ更新作業（10月作業）\R6\"/>
    </mc:Choice>
  </mc:AlternateContent>
  <bookViews>
    <workbookView xWindow="0" yWindow="0" windowWidth="20430" windowHeight="7215"/>
  </bookViews>
  <sheets>
    <sheet name="佐賀市ごみ量" sheetId="1" r:id="rId1"/>
  </sheets>
  <calcPr calcId="191029"/>
</workbook>
</file>

<file path=xl/calcChain.xml><?xml version="1.0" encoding="utf-8"?>
<calcChain xmlns="http://schemas.openxmlformats.org/spreadsheetml/2006/main">
  <c r="M10" i="1" l="1"/>
  <c r="M6" i="1"/>
  <c r="H6" i="1"/>
  <c r="M9" i="1"/>
  <c r="M8" i="1"/>
  <c r="K9" i="1"/>
  <c r="K10" i="1" s="1"/>
  <c r="K8" i="1"/>
  <c r="K6" i="1"/>
  <c r="I8" i="1" l="1"/>
  <c r="I6" i="1"/>
  <c r="J6" i="1"/>
  <c r="L9" i="1" l="1"/>
  <c r="L10" i="1" l="1"/>
  <c r="L8" i="1"/>
  <c r="L6" i="1"/>
  <c r="J8" i="1" l="1"/>
  <c r="J9" i="1"/>
  <c r="J10" i="1" s="1"/>
  <c r="I9" i="1" l="1"/>
  <c r="I10" i="1" s="1"/>
  <c r="H8" i="1" l="1"/>
  <c r="H9" i="1"/>
  <c r="H10" i="1" s="1"/>
  <c r="G9" i="1" l="1"/>
  <c r="G10" i="1" s="1"/>
  <c r="G8" i="1"/>
  <c r="G6" i="1"/>
  <c r="F8" i="1" l="1"/>
  <c r="F6" i="1"/>
  <c r="F9" i="1"/>
  <c r="F10" i="1" s="1"/>
</calcChain>
</file>

<file path=xl/sharedStrings.xml><?xml version="1.0" encoding="utf-8"?>
<sst xmlns="http://schemas.openxmlformats.org/spreadsheetml/2006/main" count="18" uniqueCount="17">
  <si>
    <t>事業系ごみ(t)</t>
    <rPh sb="0" eb="2">
      <t>ジギョウ</t>
    </rPh>
    <rPh sb="2" eb="3">
      <t>ケイ</t>
    </rPh>
    <phoneticPr fontId="1"/>
  </si>
  <si>
    <t>合計(t)</t>
    <rPh sb="0" eb="2">
      <t>ゴウケイ</t>
    </rPh>
    <phoneticPr fontId="1"/>
  </si>
  <si>
    <t>人口</t>
    <rPh sb="0" eb="2">
      <t>ジンコウ</t>
    </rPh>
    <phoneticPr fontId="1"/>
  </si>
  <si>
    <t>1人1日当たりのごみ量(g)</t>
    <rPh sb="1" eb="2">
      <t>ニン</t>
    </rPh>
    <rPh sb="3" eb="4">
      <t>ニチ</t>
    </rPh>
    <rPh sb="4" eb="5">
      <t>アタ</t>
    </rPh>
    <rPh sb="10" eb="11">
      <t>リョウ</t>
    </rPh>
    <phoneticPr fontId="1"/>
  </si>
  <si>
    <t>1人1日当たりのごみ量(g)</t>
    <rPh sb="1" eb="2">
      <t>ニン</t>
    </rPh>
    <rPh sb="3" eb="4">
      <t>ニチ</t>
    </rPh>
    <rPh sb="4" eb="5">
      <t>ア</t>
    </rPh>
    <rPh sb="10" eb="11">
      <t>リョウ</t>
    </rPh>
    <phoneticPr fontId="1"/>
  </si>
  <si>
    <t>家庭系ごみ(t)</t>
    <rPh sb="0" eb="2">
      <t>カテイ</t>
    </rPh>
    <rPh sb="2" eb="3">
      <t>ケイ</t>
    </rPh>
    <phoneticPr fontId="1"/>
  </si>
  <si>
    <t>平成26年度</t>
    <phoneticPr fontId="1"/>
  </si>
  <si>
    <t>平成27年度</t>
    <phoneticPr fontId="1"/>
  </si>
  <si>
    <t>平成28年度</t>
  </si>
  <si>
    <t>平成29年度</t>
    <phoneticPr fontId="1"/>
  </si>
  <si>
    <t>平成30年度</t>
  </si>
  <si>
    <t>令和元年度</t>
    <rPh sb="0" eb="2">
      <t>レイワ</t>
    </rPh>
    <rPh sb="2" eb="3">
      <t>ガン</t>
    </rPh>
    <phoneticPr fontId="1"/>
  </si>
  <si>
    <t>令和2年度</t>
    <rPh sb="0" eb="2">
      <t>レイワ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</si>
  <si>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</si>
  <si>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</si>
  <si>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令和5年度</t>
    <rPh sb="0" eb="2">
      <t>レイワ</t>
    </rPh>
    <phoneticPr fontId="1"/>
  </si>
  <si>
    <t>佐賀市のごみの年間総量（平成2６年度～令和５年度）</t>
    <rPh sb="0" eb="3">
      <t>サガシ</t>
    </rPh>
    <rPh sb="7" eb="9">
      <t>ネンカン</t>
    </rPh>
    <rPh sb="9" eb="11">
      <t>ソウリョウ</t>
    </rPh>
    <rPh sb="12" eb="14">
      <t>ヘイセイ</t>
    </rPh>
    <rPh sb="16" eb="17">
      <t>ネン</t>
    </rPh>
    <rPh sb="17" eb="18">
      <t>ド</t>
    </rPh>
    <rPh sb="19" eb="21">
      <t>レイワ</t>
    </rPh>
    <rPh sb="22" eb="2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</si>
</sst>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0" xfId="0" applyFont="1">
      <alignment vertical="center"/>
    </xf>
    <xf numFmtId="0" fontId="2" fillId="2" borderId="16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2" fillId="0" borderId="23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tabSelected="1" zoomScaleNormal="100" workbookViewId="0">
      <selection activeCell="I14" sqref="I14:J14"/>
    </sheetView>
  </sheetViews>
  <sheetFormatPr defaultRowHeight="13.5" x14ac:dyDescent="0.15"/>
  <cols>
    <col min="1" max="2" width="2.625" style="1" customWidth="1"/>
    <col min="3" max="3" width="26.125" style="1" bestFit="1" customWidth="1"/>
    <col min="4" max="5" width="11.625" style="1" bestFit="1" customWidth="1"/>
    <col min="6" max="7" width="11.625" style="1" customWidth="1"/>
    <col min="8" max="8" width="11.625" style="1" bestFit="1" customWidth="1"/>
    <col min="9" max="13" width="11.625" style="1" customWidth="1"/>
    <col min="14" max="26" width="9" style="1" customWidth="1"/>
    <col min="27" max="16384" width="9" style="1"/>
  </cols>
  <sheetData>
    <row r="2" spans="2:13" ht="18" thickBot="1" x14ac:dyDescent="0.2">
      <c r="B2" s="27" t="s">
        <v>16</v>
      </c>
      <c r="C2" s="27"/>
    </row>
    <row r="3" spans="2:13" ht="14.25" thickBot="1" x14ac:dyDescent="0.2">
      <c r="B3" s="28"/>
      <c r="C3" s="29"/>
      <c r="D3" s="30" t="s">
        <v>6</v>
      </c>
      <c r="E3" s="35" t="s">
        <v>7</v>
      </c>
      <c r="F3" s="36" t="s">
        <v>8</v>
      </c>
      <c r="G3" s="37" t="s">
        <v>9</v>
      </c>
      <c r="H3" s="36" t="s">
        <v>10</v>
      </c>
      <c r="I3" s="36" t="s">
        <v>11</v>
      </c>
      <c r="J3" s="36" t="s">
        <v>12</v>
      </c>
      <c r="K3" s="38" t="s">
        <v>13</v>
      </c>
      <c r="L3" s="38" t="s">
        <v>14</v>
      </c>
      <c r="M3" s="38" t="s">
        <v>15</v>
      </c>
    </row>
    <row r="4" spans="2:13" x14ac:dyDescent="0.15">
      <c r="B4" s="31" t="s">
        <v>2</v>
      </c>
      <c r="C4" s="32"/>
      <c r="D4" s="33">
        <v>235738</v>
      </c>
      <c r="E4" s="34">
        <v>235466</v>
      </c>
      <c r="F4" s="39">
        <v>234742</v>
      </c>
      <c r="G4" s="40">
        <v>234197</v>
      </c>
      <c r="H4" s="39">
        <v>233445</v>
      </c>
      <c r="I4" s="39">
        <v>232624</v>
      </c>
      <c r="J4" s="39">
        <v>231725</v>
      </c>
      <c r="K4" s="41">
        <v>230531</v>
      </c>
      <c r="L4" s="41">
        <v>229662</v>
      </c>
      <c r="M4" s="41">
        <v>228289</v>
      </c>
    </row>
    <row r="5" spans="2:13" x14ac:dyDescent="0.15">
      <c r="B5" s="22" t="s">
        <v>5</v>
      </c>
      <c r="C5" s="4"/>
      <c r="D5" s="13">
        <v>56057</v>
      </c>
      <c r="E5" s="7">
        <v>55476</v>
      </c>
      <c r="F5" s="42">
        <v>54020</v>
      </c>
      <c r="G5" s="43">
        <v>53381</v>
      </c>
      <c r="H5" s="42">
        <v>53462</v>
      </c>
      <c r="I5" s="42">
        <v>54469</v>
      </c>
      <c r="J5" s="42">
        <v>54630</v>
      </c>
      <c r="K5" s="44">
        <v>52761</v>
      </c>
      <c r="L5" s="44">
        <v>51572</v>
      </c>
      <c r="M5" s="44">
        <v>49257</v>
      </c>
    </row>
    <row r="6" spans="2:13" x14ac:dyDescent="0.15">
      <c r="B6" s="23"/>
      <c r="C6" s="19" t="s">
        <v>3</v>
      </c>
      <c r="D6" s="14">
        <v>651</v>
      </c>
      <c r="E6" s="8">
        <v>644</v>
      </c>
      <c r="F6" s="45">
        <f t="shared" ref="F6:L6" si="0">F5/F4/365*1000000</f>
        <v>630.47941995893359</v>
      </c>
      <c r="G6" s="46">
        <f t="shared" si="0"/>
        <v>624.47134279471197</v>
      </c>
      <c r="H6" s="45">
        <f>H5/H4/366*1000000</f>
        <v>625.71928399137323</v>
      </c>
      <c r="I6" s="45">
        <f>I5/I4/366*1000000</f>
        <v>639.75516013646359</v>
      </c>
      <c r="J6" s="45">
        <f t="shared" si="0"/>
        <v>645.90023897599451</v>
      </c>
      <c r="K6" s="47">
        <f t="shared" ref="K6" si="1">K5/K4/365*1000000</f>
        <v>627.03360906562182</v>
      </c>
      <c r="L6" s="47">
        <f t="shared" si="0"/>
        <v>615.22215553696958</v>
      </c>
      <c r="M6" s="47">
        <f>M5/M4/366*1000000</f>
        <v>589.52453781441386</v>
      </c>
    </row>
    <row r="7" spans="2:13" x14ac:dyDescent="0.15">
      <c r="B7" s="24" t="s">
        <v>0</v>
      </c>
      <c r="C7" s="5"/>
      <c r="D7" s="15">
        <v>32719</v>
      </c>
      <c r="E7" s="9">
        <v>34708</v>
      </c>
      <c r="F7" s="42">
        <v>34854</v>
      </c>
      <c r="G7" s="43">
        <v>34178</v>
      </c>
      <c r="H7" s="42">
        <v>32530</v>
      </c>
      <c r="I7" s="42">
        <v>32202</v>
      </c>
      <c r="J7" s="42">
        <v>29246</v>
      </c>
      <c r="K7" s="44">
        <v>28226</v>
      </c>
      <c r="L7" s="44">
        <v>29013</v>
      </c>
      <c r="M7" s="44">
        <v>28973</v>
      </c>
    </row>
    <row r="8" spans="2:13" x14ac:dyDescent="0.15">
      <c r="B8" s="24"/>
      <c r="C8" s="20" t="s">
        <v>3</v>
      </c>
      <c r="D8" s="16">
        <v>380</v>
      </c>
      <c r="E8" s="10">
        <v>403</v>
      </c>
      <c r="F8" s="45">
        <f t="shared" ref="F8:L8" si="2">F7/F4/365*1000000</f>
        <v>406.78877643925716</v>
      </c>
      <c r="G8" s="46">
        <f t="shared" si="2"/>
        <v>399.82730848125107</v>
      </c>
      <c r="H8" s="45">
        <f t="shared" si="2"/>
        <v>381.77424091855841</v>
      </c>
      <c r="I8" s="45">
        <f>I7/I4/366*1000000</f>
        <v>378.22239561428336</v>
      </c>
      <c r="J8" s="45">
        <f t="shared" si="2"/>
        <v>345.78067708387215</v>
      </c>
      <c r="K8" s="47">
        <f t="shared" ref="K8" si="3">K7/K4/365*1000000</f>
        <v>335.4494920393139</v>
      </c>
      <c r="L8" s="47">
        <f t="shared" si="2"/>
        <v>346.10719767691967</v>
      </c>
      <c r="M8" s="47">
        <f t="shared" ref="M8" si="4">M7/M4/365*1000000</f>
        <v>347.7087472098122</v>
      </c>
    </row>
    <row r="9" spans="2:13" s="3" customFormat="1" x14ac:dyDescent="0.15">
      <c r="B9" s="25" t="s">
        <v>1</v>
      </c>
      <c r="C9" s="6"/>
      <c r="D9" s="17">
        <v>88776</v>
      </c>
      <c r="E9" s="11">
        <v>90184</v>
      </c>
      <c r="F9" s="48">
        <f t="shared" ref="F9:L9" si="5">F5+F7</f>
        <v>88874</v>
      </c>
      <c r="G9" s="49">
        <f t="shared" si="5"/>
        <v>87559</v>
      </c>
      <c r="H9" s="48">
        <f t="shared" si="5"/>
        <v>85992</v>
      </c>
      <c r="I9" s="50">
        <f t="shared" si="5"/>
        <v>86671</v>
      </c>
      <c r="J9" s="50">
        <f t="shared" si="5"/>
        <v>83876</v>
      </c>
      <c r="K9" s="51">
        <f t="shared" ref="K9" si="6">K5+K7</f>
        <v>80987</v>
      </c>
      <c r="L9" s="51">
        <f t="shared" si="5"/>
        <v>80585</v>
      </c>
      <c r="M9" s="51">
        <f t="shared" ref="M9" si="7">M5+M7</f>
        <v>78230</v>
      </c>
    </row>
    <row r="10" spans="2:13" s="3" customFormat="1" ht="14.25" thickBot="1" x14ac:dyDescent="0.2">
      <c r="B10" s="26"/>
      <c r="C10" s="21" t="s">
        <v>4</v>
      </c>
      <c r="D10" s="18">
        <v>1032</v>
      </c>
      <c r="E10" s="12">
        <v>1046</v>
      </c>
      <c r="F10" s="52">
        <f t="shared" ref="F10:L10" si="8">F9/F4/365*1000000</f>
        <v>1037.2681963981909</v>
      </c>
      <c r="G10" s="53">
        <f t="shared" si="8"/>
        <v>1024.298651275963</v>
      </c>
      <c r="H10" s="52">
        <f t="shared" si="8"/>
        <v>1009.2078243181272</v>
      </c>
      <c r="I10" s="52">
        <f>I9/I4/366*1000000</f>
        <v>1017.9775557507469</v>
      </c>
      <c r="J10" s="52">
        <f t="shared" si="8"/>
        <v>991.6809160598666</v>
      </c>
      <c r="K10" s="54">
        <f t="shared" ref="K10" si="9">K9/K4/365*1000000</f>
        <v>962.48310110493571</v>
      </c>
      <c r="L10" s="54">
        <f t="shared" si="8"/>
        <v>961.32935321388914</v>
      </c>
      <c r="M10" s="55">
        <f>M9/M4/366*1000000</f>
        <v>936.28326112474588</v>
      </c>
    </row>
    <row r="11" spans="2:13" x14ac:dyDescent="0.15">
      <c r="D11" s="2"/>
      <c r="E11" s="2"/>
    </row>
  </sheetData>
  <phoneticPr fontId="1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佐賀市ごみ量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佐賀市</dc:creator>
  <cp:lastModifiedBy>user</cp:lastModifiedBy>
  <cp:lastPrinted>2022-10-19T01:54:02Z</cp:lastPrinted>
  <dcterms:created xsi:type="dcterms:W3CDTF">2016-07-27T05:32:57Z</dcterms:created>
  <dcterms:modified xsi:type="dcterms:W3CDTF">2025-03-31T00:46:37Z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10073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S5.2.4</vt:lpwstr>
  </property>
</Properties>
</file>